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правка по выполн раб за 2022 год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27" i="1" l="1"/>
  <c r="E16" i="1"/>
  <c r="D16" i="1"/>
  <c r="E13" i="1" l="1"/>
  <c r="D13" i="1"/>
  <c r="E14" i="1" l="1"/>
  <c r="D26" i="1"/>
  <c r="F16" i="1" l="1"/>
  <c r="E17" i="1" l="1"/>
  <c r="E18" i="1" l="1"/>
  <c r="F25" i="1" s="1"/>
</calcChain>
</file>

<file path=xl/sharedStrings.xml><?xml version="1.0" encoding="utf-8"?>
<sst xmlns="http://schemas.openxmlformats.org/spreadsheetml/2006/main" count="24" uniqueCount="24">
  <si>
    <t xml:space="preserve">                                                                           Отчет</t>
  </si>
  <si>
    <t>№№</t>
  </si>
  <si>
    <t>Наименование работ по МКД</t>
  </si>
  <si>
    <t>Ед.изм.</t>
  </si>
  <si>
    <t>Объем</t>
  </si>
  <si>
    <t>Стоимость работ,</t>
  </si>
  <si>
    <t>п/п</t>
  </si>
  <si>
    <t>руб. без НДС</t>
  </si>
  <si>
    <r>
      <rPr>
        <b/>
        <sz val="12"/>
        <color theme="1"/>
        <rFont val="Calibri"/>
        <family val="2"/>
        <charset val="204"/>
        <scheme val="minor"/>
      </rPr>
      <t>Итого</t>
    </r>
    <r>
      <rPr>
        <sz val="12"/>
        <color theme="1"/>
        <rFont val="Calibri"/>
        <family val="2"/>
        <charset val="204"/>
        <scheme val="minor"/>
      </rPr>
      <t>:</t>
    </r>
  </si>
  <si>
    <t>Техническое обслуживание</t>
  </si>
  <si>
    <t xml:space="preserve">Текущий ремонт </t>
  </si>
  <si>
    <t>100шт</t>
  </si>
  <si>
    <t>Директор</t>
  </si>
  <si>
    <t>Исп.Захарова О.Е.</t>
  </si>
  <si>
    <t xml:space="preserve"> работ по текущему ремонту и техническому обслуживанию  общего </t>
  </si>
  <si>
    <t>Осмотр водопровода, канализации</t>
  </si>
  <si>
    <t>100квартир</t>
  </si>
  <si>
    <t>Рыжов А.А.</t>
  </si>
  <si>
    <t>т/рем</t>
  </si>
  <si>
    <t>т/обс</t>
  </si>
  <si>
    <t>по акту</t>
  </si>
  <si>
    <t>имущества МКД, выполненных за 2022  года на жилом доме № 6</t>
  </si>
  <si>
    <t xml:space="preserve">                                        по улице Лесная</t>
  </si>
  <si>
    <t>Смена кранов на шаровые краны диам. 25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</si>
</sst>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distributed"/>
    </xf>
    <xf numFmtId="2" fontId="1" fillId="0" borderId="1" xfId="0" applyNumberFormat="1" applyFont="1" applyBorder="1"/>
    <xf numFmtId="0" fontId="2" fillId="0" borderId="0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left" vertical="distributed"/>
    </xf>
    <xf numFmtId="0" fontId="1" fillId="0" borderId="1" xfId="0" applyFont="1" applyBorder="1"/>
    <xf numFmtId="2" fontId="0" fillId="0" borderId="0" xfId="0" applyNumberFormat="1"/>
    <xf numFmtId="2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zoomScale="118" zoomScaleNormal="118" workbookViewId="0">
      <selection activeCell="E23" sqref="A1:E23"/>
    </sheetView>
  </sheetViews>
  <sheetFormatPr defaultRowHeight="15" x14ac:dyDescent="0.25"/>
  <cols>
    <col min="1" max="1" width="5.140625" customWidth="1"/>
    <col min="2" max="2" width="47.42578125" customWidth="1"/>
    <col min="3" max="3" width="10.85546875" customWidth="1"/>
    <col min="4" max="4" width="10.7109375" customWidth="1"/>
    <col min="5" max="5" width="16.7109375" customWidth="1"/>
  </cols>
  <sheetData>
    <row r="1" spans="1:6" s="1" customFormat="1" x14ac:dyDescent="0.25"/>
    <row r="2" spans="1:6" s="1" customFormat="1" x14ac:dyDescent="0.25"/>
    <row r="3" spans="1:6" s="1" customFormat="1" x14ac:dyDescent="0.25"/>
    <row r="4" spans="1:6" s="1" customFormat="1" x14ac:dyDescent="0.25"/>
    <row r="5" spans="1:6" ht="15.75" x14ac:dyDescent="0.25">
      <c r="A5" s="4"/>
      <c r="B5" s="3" t="s">
        <v>0</v>
      </c>
      <c r="C5" s="3"/>
      <c r="D5" s="4"/>
      <c r="E5" s="4"/>
      <c r="F5" s="1"/>
    </row>
    <row r="6" spans="1:6" ht="15.75" x14ac:dyDescent="0.25">
      <c r="A6" s="4"/>
      <c r="B6" s="3" t="s">
        <v>14</v>
      </c>
      <c r="C6" s="3"/>
      <c r="D6" s="3"/>
      <c r="E6" s="3"/>
      <c r="F6" s="1"/>
    </row>
    <row r="7" spans="1:6" ht="15.75" x14ac:dyDescent="0.25">
      <c r="A7" s="4"/>
      <c r="B7" s="3" t="s">
        <v>21</v>
      </c>
      <c r="C7" s="3"/>
      <c r="D7" s="3"/>
      <c r="E7" s="3"/>
      <c r="F7" s="1"/>
    </row>
    <row r="8" spans="1:6" ht="15.75" x14ac:dyDescent="0.25">
      <c r="A8" s="4"/>
      <c r="B8" s="3" t="s">
        <v>22</v>
      </c>
      <c r="C8" s="3"/>
      <c r="D8" s="3"/>
      <c r="E8" s="3"/>
      <c r="F8" s="1"/>
    </row>
    <row r="9" spans="1:6" ht="15.75" x14ac:dyDescent="0.25">
      <c r="A9" s="4"/>
      <c r="B9" s="4"/>
      <c r="C9" s="4"/>
      <c r="D9" s="4"/>
      <c r="E9" s="4"/>
      <c r="F9" s="1"/>
    </row>
    <row r="10" spans="1:6" ht="15.75" x14ac:dyDescent="0.25">
      <c r="A10" s="5" t="s">
        <v>1</v>
      </c>
      <c r="B10" s="5" t="s">
        <v>2</v>
      </c>
      <c r="C10" s="5" t="s">
        <v>3</v>
      </c>
      <c r="D10" s="5" t="s">
        <v>4</v>
      </c>
      <c r="E10" s="5" t="s">
        <v>5</v>
      </c>
      <c r="F10" s="4"/>
    </row>
    <row r="11" spans="1:6" ht="15.75" x14ac:dyDescent="0.25">
      <c r="A11" s="6" t="s">
        <v>6</v>
      </c>
      <c r="B11" s="6"/>
      <c r="C11" s="6"/>
      <c r="D11" s="6"/>
      <c r="E11" s="6" t="s">
        <v>7</v>
      </c>
      <c r="F11" s="4"/>
    </row>
    <row r="12" spans="1:6" s="1" customFormat="1" ht="15.75" x14ac:dyDescent="0.25">
      <c r="A12" s="6"/>
      <c r="B12" s="11" t="s">
        <v>9</v>
      </c>
      <c r="C12" s="6"/>
      <c r="D12" s="6"/>
      <c r="E12" s="6"/>
      <c r="F12" s="4"/>
    </row>
    <row r="13" spans="1:6" s="1" customFormat="1" ht="31.5" x14ac:dyDescent="0.25">
      <c r="A13" s="7">
        <v>1</v>
      </c>
      <c r="B13" s="8" t="s">
        <v>15</v>
      </c>
      <c r="C13" s="8" t="s">
        <v>16</v>
      </c>
      <c r="D13" s="7">
        <f>0.01</f>
        <v>0.01</v>
      </c>
      <c r="E13" s="7">
        <f>570.6</f>
        <v>570.6</v>
      </c>
      <c r="F13" s="4"/>
    </row>
    <row r="14" spans="1:6" ht="15.75" x14ac:dyDescent="0.25">
      <c r="A14" s="7"/>
      <c r="B14" s="8"/>
      <c r="C14" s="8"/>
      <c r="D14" s="7"/>
      <c r="E14" s="13">
        <f>SUM(E13:E13)</f>
        <v>570.6</v>
      </c>
      <c r="F14" s="4"/>
    </row>
    <row r="15" spans="1:6" ht="15.75" x14ac:dyDescent="0.25">
      <c r="A15" s="7"/>
      <c r="B15" s="12" t="s">
        <v>10</v>
      </c>
      <c r="C15" s="8"/>
      <c r="D15" s="7"/>
      <c r="E15" s="7"/>
      <c r="F15" s="4"/>
    </row>
    <row r="16" spans="1:6" ht="31.5" x14ac:dyDescent="0.25">
      <c r="A16" s="7">
        <v>1</v>
      </c>
      <c r="B16" s="8" t="s">
        <v>23</v>
      </c>
      <c r="C16" s="8" t="s">
        <v>11</v>
      </c>
      <c r="D16" s="7">
        <f>0.01</f>
        <v>0.01</v>
      </c>
      <c r="E16" s="7">
        <f>1180</f>
        <v>1180</v>
      </c>
      <c r="F16" s="4">
        <f>E16/3</f>
        <v>393.33333333333331</v>
      </c>
    </row>
    <row r="17" spans="1:7" s="1" customFormat="1" ht="15.75" x14ac:dyDescent="0.25">
      <c r="A17" s="7"/>
      <c r="B17" s="8"/>
      <c r="C17" s="8"/>
      <c r="D17" s="7"/>
      <c r="E17" s="13">
        <f>SUM(E16:E16)</f>
        <v>1180</v>
      </c>
      <c r="F17" s="4"/>
    </row>
    <row r="18" spans="1:7" ht="15.75" x14ac:dyDescent="0.25">
      <c r="A18" s="7"/>
      <c r="B18" s="8" t="s">
        <v>8</v>
      </c>
      <c r="C18" s="7"/>
      <c r="D18" s="7"/>
      <c r="E18" s="9">
        <f>E14+E17</f>
        <v>1750.6</v>
      </c>
      <c r="F18" s="4"/>
    </row>
    <row r="19" spans="1:7" ht="15.75" x14ac:dyDescent="0.25">
      <c r="A19" s="7"/>
      <c r="B19" s="8"/>
      <c r="C19" s="7"/>
      <c r="D19" s="7"/>
      <c r="E19" s="7"/>
      <c r="F19" s="4"/>
    </row>
    <row r="20" spans="1:7" ht="15.75" x14ac:dyDescent="0.25">
      <c r="A20" s="10"/>
      <c r="B20" s="10"/>
      <c r="C20" s="10"/>
      <c r="D20" s="10"/>
      <c r="E20" s="10"/>
      <c r="F20" s="4"/>
    </row>
    <row r="21" spans="1:7" ht="15.75" x14ac:dyDescent="0.25">
      <c r="A21" s="10"/>
      <c r="B21" s="10" t="s">
        <v>12</v>
      </c>
      <c r="C21" s="10" t="s">
        <v>17</v>
      </c>
      <c r="D21" s="10"/>
      <c r="E21" s="10"/>
      <c r="F21" s="1"/>
    </row>
    <row r="22" spans="1:7" x14ac:dyDescent="0.25">
      <c r="A22" s="2"/>
      <c r="B22" s="2"/>
      <c r="C22" s="2"/>
      <c r="D22" s="2"/>
      <c r="E22" s="2"/>
      <c r="F22" s="1"/>
    </row>
    <row r="23" spans="1:7" x14ac:dyDescent="0.25">
      <c r="A23" s="2"/>
      <c r="B23" s="2" t="s">
        <v>13</v>
      </c>
      <c r="C23" s="2"/>
      <c r="D23" s="2"/>
      <c r="E23" s="2"/>
      <c r="F23" s="1"/>
    </row>
    <row r="24" spans="1:7" x14ac:dyDescent="0.25">
      <c r="A24" s="2"/>
      <c r="B24" s="2"/>
      <c r="C24" s="2" t="s">
        <v>19</v>
      </c>
      <c r="D24" s="2">
        <v>570.6</v>
      </c>
      <c r="E24" s="2"/>
      <c r="F24" s="14"/>
      <c r="G24" s="14"/>
    </row>
    <row r="25" spans="1:7" x14ac:dyDescent="0.25">
      <c r="A25" s="2"/>
      <c r="B25" s="2"/>
      <c r="C25" s="2" t="s">
        <v>18</v>
      </c>
      <c r="D25" s="2">
        <v>1180</v>
      </c>
      <c r="E25" s="2"/>
      <c r="F25" s="14">
        <f>D26-E18</f>
        <v>0</v>
      </c>
    </row>
    <row r="26" spans="1:7" x14ac:dyDescent="0.25">
      <c r="A26" s="2"/>
      <c r="B26" s="2"/>
      <c r="C26" s="2"/>
      <c r="D26" s="15">
        <f>D24+D25</f>
        <v>1750.6</v>
      </c>
      <c r="E26" s="2"/>
      <c r="F26" s="14"/>
    </row>
    <row r="27" spans="1:7" x14ac:dyDescent="0.25">
      <c r="A27" s="2"/>
      <c r="B27" s="2"/>
      <c r="C27" s="2" t="s">
        <v>20</v>
      </c>
      <c r="D27" s="15">
        <f>570.6+1180</f>
        <v>1750.6</v>
      </c>
      <c r="E27" s="2"/>
      <c r="F27" s="14"/>
    </row>
    <row r="28" spans="1:7" x14ac:dyDescent="0.25">
      <c r="A28" s="2"/>
      <c r="B28" s="2"/>
      <c r="C28" s="2"/>
      <c r="D28" s="2"/>
      <c r="E28" s="2"/>
    </row>
    <row r="29" spans="1:7" x14ac:dyDescent="0.25">
      <c r="A29" s="2"/>
      <c r="B29" s="2"/>
      <c r="C29" s="2"/>
      <c r="D29" s="2"/>
      <c r="E29" s="2"/>
    </row>
    <row r="30" spans="1:7" x14ac:dyDescent="0.25">
      <c r="A30" s="2"/>
      <c r="B30" s="2"/>
      <c r="C30" s="2"/>
      <c r="D30" s="2"/>
      <c r="E30" s="2"/>
    </row>
    <row r="31" spans="1:7" x14ac:dyDescent="0.25">
      <c r="A31" s="2"/>
      <c r="B31" s="2"/>
      <c r="C31" s="2"/>
      <c r="D31" s="2"/>
      <c r="E31" s="2"/>
    </row>
    <row r="32" spans="1:7" x14ac:dyDescent="0.25">
      <c r="A32" s="2"/>
      <c r="B32" s="2"/>
      <c r="C32" s="2"/>
      <c r="D32" s="2"/>
      <c r="E32" s="2"/>
    </row>
    <row r="33" spans="1:5" x14ac:dyDescent="0.25">
      <c r="A33" s="2"/>
      <c r="B33" s="2"/>
      <c r="C33" s="2"/>
      <c r="D33" s="2"/>
      <c r="E33" s="2"/>
    </row>
    <row r="34" spans="1:5" x14ac:dyDescent="0.25">
      <c r="A34" s="2"/>
      <c r="B34" s="2"/>
      <c r="C34" s="2"/>
      <c r="D34" s="2"/>
      <c r="E34" s="2"/>
    </row>
    <row r="35" spans="1:5" x14ac:dyDescent="0.25">
      <c r="A35" s="2"/>
      <c r="B35" s="2"/>
      <c r="C35" s="2"/>
      <c r="D35" s="2"/>
      <c r="E35" s="2"/>
    </row>
    <row r="36" spans="1:5" x14ac:dyDescent="0.25">
      <c r="A36" s="2"/>
      <c r="B36" s="2"/>
      <c r="C36" s="2"/>
      <c r="D36" s="2"/>
      <c r="E36" s="2"/>
    </row>
    <row r="37" spans="1:5" x14ac:dyDescent="0.25">
      <c r="A37" s="2"/>
      <c r="B37" s="2"/>
      <c r="C37" s="2"/>
      <c r="D37" s="2"/>
      <c r="E37" s="2"/>
    </row>
    <row r="38" spans="1:5" x14ac:dyDescent="0.25">
      <c r="A38" s="2"/>
      <c r="B38" s="2"/>
      <c r="C38" s="2"/>
      <c r="D38" s="2"/>
      <c r="E38" s="2"/>
    </row>
  </sheetData>
  <pageMargins left="0.78740157480314965" right="0.31496062992125984" top="0.55118110236220474" bottom="0.3937007874015748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2023-01-24T12:12:15Z</cp:lastPrinted>
  <dcterms:created xsi:type="dcterms:W3CDTF">2016-09-29T06:37:31Z</dcterms:created>
  <dcterms:modified xsi:type="dcterms:W3CDTF">2023-01-24T12:12:56Z</dcterms:modified>
</cp:coreProperties>
</file>